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<sst xmlns="http://schemas.openxmlformats.org/spreadsheetml/2006/main" count="115" uniqueCount="26">
  <si>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</si>
  <si>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</si>
  <si>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</si>
  <si>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</si>
  <si>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</si>
  <si>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</si>
  <si>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</si>
  <si>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</si>
  <si>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</si>
  <si>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</si>
  <si>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</si>
  <si>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</si>
  <si>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</si>
  <si>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</si>
  <si>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</si>
  <si>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2 ème Période</t>
  </si>
  <si>
    <t>7 ème Journée</t>
  </si>
  <si>
    <t xml:space="preserve">Résultats individuelle Journée du 01/06/2023 </t>
  </si>
  <si>
    <t>Calenge Angélique</t>
  </si>
  <si>
    <t>Mercier Régine</t>
  </si>
  <si>
    <t>Gresselin Cyrille</t>
  </si>
  <si>
    <t>Lecarpentier Denis</t>
  </si>
  <si>
    <t>Mercier Guy</t>
  </si>
  <si>
    <t>Mercier Antoine</t>
  </si>
  <si>
    <t>Lecordier Manu</t>
  </si>
  <si>
    <t>Levesque Bernard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</si>
</sst>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7" t="s">
        <v>17</v>
      </c>
      <c r="B1" s="47"/>
      <c r="C1" s="47"/>
      <c r="D1" s="47"/>
      <c r="E1" s="47"/>
      <c r="F1" s="47"/>
      <c r="G1" s="47"/>
      <c r="H1" s="47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8" t="s">
        <v>15</v>
      </c>
      <c r="B3" s="48"/>
      <c r="C3" s="48"/>
      <c r="D3" s="48"/>
      <c r="E3" s="48"/>
      <c r="F3" s="48"/>
      <c r="G3" s="48"/>
      <c r="H3" s="48"/>
    </row>
    <row r="4" spans="1:8" ht="14.25">
      <c r="A4" s="49" t="s">
        <v>16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0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10" t="s">
        <v>6</v>
      </c>
      <c r="H8" s="1"/>
      <c r="I8" s="40"/>
      <c r="J8" s="40"/>
    </row>
    <row r="9" spans="1:8" ht="30" customHeight="1">
      <c r="A9" s="1"/>
      <c r="B9" s="11">
        <v>69</v>
      </c>
      <c r="C9" s="12" t="s">
        <v>18</v>
      </c>
      <c r="D9" s="13">
        <v>96</v>
      </c>
      <c r="E9" s="14">
        <v>110</v>
      </c>
      <c r="F9" s="15">
        <v>116</v>
      </c>
      <c r="G9" s="11">
        <f>IF(SUM($D$9:$F$11)=0," ",D9+E9+F9)</f>
        <v>322</v>
      </c>
      <c r="H9" s="1"/>
    </row>
    <row r="10" spans="1:8" ht="30" customHeight="1">
      <c r="A10" s="1"/>
      <c r="B10" s="17">
        <v>35</v>
      </c>
      <c r="C10" s="18" t="s">
        <v>19</v>
      </c>
      <c r="D10" s="19">
        <v>200</v>
      </c>
      <c r="E10" s="20">
        <v>175</v>
      </c>
      <c r="F10" s="21">
        <v>208</v>
      </c>
      <c r="G10" s="17">
        <f>IF(SUM($D$9:$F$11)=0," ",D10+E10+F10)</f>
        <v>583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46">
        <f>SUM(B9:B11)</f>
        <v>104</v>
      </c>
      <c r="C12" s="35" t="s">
        <v>9</v>
      </c>
      <c r="D12" s="16">
        <f>IF(SUM($D$9:$F$11)=0," ",D9+D10+D11)</f>
        <v>296</v>
      </c>
      <c r="E12" s="16">
        <f>IF(SUM($D$9:$F$11)=0," ",E9+E10+E11)</f>
        <v>285</v>
      </c>
      <c r="F12" s="16">
        <f>IF(SUM($D$9:$F$11)=0," ",F9+F10+F11)</f>
        <v>324</v>
      </c>
      <c r="G12" s="16">
        <f>IF(SUM($D$9:$F$11)=0," ",G9+G10+G11)</f>
        <v>905</v>
      </c>
      <c r="H12" s="1"/>
      <c r="I12" s="40"/>
      <c r="J12" s="40"/>
    </row>
    <row r="13" spans="1:8" ht="30" customHeight="1" thickBot="1">
      <c r="A13" s="1"/>
      <c r="B13" s="28"/>
      <c r="C13" s="36" t="s">
        <v>1</v>
      </c>
      <c r="D13" s="17">
        <f>B12</f>
        <v>104</v>
      </c>
      <c r="E13" s="39">
        <f>B12</f>
        <v>104</v>
      </c>
      <c r="F13" s="17">
        <f>B12</f>
        <v>104</v>
      </c>
      <c r="G13" s="17">
        <f>SUM(D13:F13)</f>
        <v>312</v>
      </c>
      <c r="H13" s="1"/>
    </row>
    <row r="14" spans="1:9" ht="29.25" customHeight="1" thickBot="1">
      <c r="A14" s="1"/>
      <c r="B14" s="1"/>
      <c r="C14" s="36" t="s">
        <v>10</v>
      </c>
      <c r="D14" s="38">
        <f>IF(SUM($D$9:$F$11)=0," ",D12+D13)</f>
        <v>400</v>
      </c>
      <c r="E14" s="17">
        <f>IF(SUM($D$9:$F$11)=0," ",E12+E13)</f>
        <v>389</v>
      </c>
      <c r="F14" s="17">
        <f>IF(SUM($D$9:$F$11)=0," ",F12+F13)</f>
        <v>428</v>
      </c>
      <c r="G14" s="17">
        <f>IF(SUM($D$9:$F$11)=0," ",G12+G13)</f>
        <v>1217</v>
      </c>
      <c r="H14" s="28"/>
      <c r="I14" s="41" t="s">
        <v>12</v>
      </c>
    </row>
    <row r="15" spans="1:9" ht="29.25" customHeight="1" thickBot="1">
      <c r="A15" s="1"/>
      <c r="B15" s="30"/>
      <c r="C15" s="44" t="s">
        <v>11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8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7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1</v>
      </c>
      <c r="C19" s="5" t="s">
        <v>8</v>
      </c>
      <c r="D19" s="7" t="s">
        <v>3</v>
      </c>
      <c r="E19" s="8" t="s">
        <v>4</v>
      </c>
      <c r="F19" s="9" t="s">
        <v>5</v>
      </c>
      <c r="G19" s="11" t="s">
        <v>6</v>
      </c>
      <c r="H19" s="1"/>
    </row>
    <row r="20" spans="1:8" ht="30" customHeight="1">
      <c r="A20" s="1"/>
      <c r="B20" s="11">
        <v>16</v>
      </c>
      <c r="C20" s="12" t="s">
        <v>20</v>
      </c>
      <c r="D20" s="13">
        <v>192</v>
      </c>
      <c r="E20" s="14">
        <v>140</v>
      </c>
      <c r="F20" s="15">
        <v>175</v>
      </c>
      <c r="G20" s="11">
        <f>IF(SUM($D$9:$F$11)=0," ",D20+E20+F20)</f>
        <v>507</v>
      </c>
      <c r="H20" s="1"/>
    </row>
    <row r="21" spans="1:11" ht="30" customHeight="1">
      <c r="A21" s="1"/>
      <c r="B21" s="17">
        <v>30</v>
      </c>
      <c r="C21" s="18" t="s">
        <v>21</v>
      </c>
      <c r="D21" s="19">
        <v>150</v>
      </c>
      <c r="E21" s="20">
        <v>167</v>
      </c>
      <c r="F21" s="21">
        <v>160</v>
      </c>
      <c r="G21" s="38">
        <f>IF(SUM($D$9:$F$11)=0," ",D21+E21+F21)</f>
        <v>477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46</v>
      </c>
      <c r="C23" s="35" t="s">
        <v>9</v>
      </c>
      <c r="D23" s="11">
        <f>IF(SUM($D$20:$F$22)=0,"",D20+D21+D22)</f>
        <v>342</v>
      </c>
      <c r="E23" s="11">
        <f>IF(SUM($D$20:$F$22)=0,"",E20+E21+E22)</f>
        <v>307</v>
      </c>
      <c r="F23" s="11">
        <f>IF(SUM($D$20:$F$22)=0,"",F20+F21+F22)</f>
        <v>335</v>
      </c>
      <c r="G23" s="11">
        <f>IF(SUM($D$20:$F$22)=0,"",G20+G21+G22)</f>
        <v>984</v>
      </c>
      <c r="H23" s="1"/>
    </row>
    <row r="24" spans="1:8" ht="30.75" customHeight="1" thickBot="1">
      <c r="A24" s="1"/>
      <c r="B24" s="28"/>
      <c r="C24" s="36" t="s">
        <v>1</v>
      </c>
      <c r="D24" s="17">
        <f>B23</f>
        <v>46</v>
      </c>
      <c r="E24" s="39">
        <f>B23</f>
        <v>46</v>
      </c>
      <c r="F24" s="17">
        <f>B23</f>
        <v>46</v>
      </c>
      <c r="G24" s="17">
        <f>SUM(D24:F24)</f>
        <v>138</v>
      </c>
      <c r="H24" s="1"/>
    </row>
    <row r="25" spans="1:9" ht="30" customHeight="1" thickBot="1">
      <c r="A25" s="1"/>
      <c r="B25" s="28"/>
      <c r="C25" s="36" t="s">
        <v>10</v>
      </c>
      <c r="D25" s="45">
        <f>IF(SUM($D$20:$F$22)=0,"",D23+D24)</f>
        <v>388</v>
      </c>
      <c r="E25" s="17">
        <f>IF(SUM($D$20:$F$22)=0,"",E23+E24)</f>
        <v>353</v>
      </c>
      <c r="F25" s="45">
        <f>IF(SUM($D$20:$F$22)=0,"",F23+F24)</f>
        <v>381</v>
      </c>
      <c r="G25" s="45">
        <f>IF(SUM($D$20:$F$22)=0,"",G23+G24)</f>
        <v>1122</v>
      </c>
      <c r="H25" s="1"/>
      <c r="I25" s="42" t="s">
        <v>12</v>
      </c>
    </row>
    <row r="26" spans="1:9" ht="29.25" customHeight="1" thickBot="1">
      <c r="A26" s="1"/>
      <c r="B26" s="1"/>
      <c r="C26" s="36" t="s">
        <v>11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0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7" t="str">
        <f>Feuil1!A1</f>
        <v>Résultats individuelle Journée du 01/06/2023 </v>
      </c>
      <c r="B1" s="47"/>
      <c r="C1" s="47"/>
      <c r="D1" s="47"/>
      <c r="E1" s="47"/>
      <c r="F1" s="47"/>
      <c r="G1" s="47"/>
      <c r="H1" s="47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8" t="str">
        <f>Feuil1!A3</f>
        <v>2 ème Période</v>
      </c>
      <c r="B3" s="48"/>
      <c r="C3" s="48"/>
      <c r="D3" s="48"/>
      <c r="E3" s="48"/>
      <c r="F3" s="48"/>
      <c r="G3" s="48"/>
      <c r="H3" s="48"/>
    </row>
    <row r="4" spans="1:8" ht="14.25">
      <c r="A4" s="49" t="str">
        <f>Feuil1!A4</f>
        <v>7 ème Journée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13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10" t="s">
        <v>6</v>
      </c>
      <c r="H8" s="1"/>
      <c r="I8" s="40"/>
      <c r="J8" s="40"/>
    </row>
    <row r="9" spans="1:11" ht="30" customHeight="1">
      <c r="A9" s="1"/>
      <c r="B9" s="11">
        <v>21</v>
      </c>
      <c r="C9" s="12" t="s">
        <v>22</v>
      </c>
      <c r="D9" s="13">
        <v>197</v>
      </c>
      <c r="E9" s="14">
        <v>212</v>
      </c>
      <c r="F9" s="15">
        <v>213</v>
      </c>
      <c r="G9" s="11">
        <f>IF(SUM($D$9:$F$11)=0," ",D9+E9+F9)</f>
        <v>622</v>
      </c>
      <c r="H9" s="1"/>
      <c r="K9" s="40"/>
    </row>
    <row r="10" spans="1:8" ht="30" customHeight="1">
      <c r="A10" s="1"/>
      <c r="B10" s="17">
        <v>42</v>
      </c>
      <c r="C10" s="18" t="s">
        <v>23</v>
      </c>
      <c r="D10" s="19">
        <v>149</v>
      </c>
      <c r="E10" s="20">
        <v>136</v>
      </c>
      <c r="F10" s="21">
        <v>137</v>
      </c>
      <c r="G10" s="17">
        <f>IF(SUM($D$9:$F$11)=0," ",D10+E10+F10)</f>
        <v>422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63</v>
      </c>
      <c r="C12" s="35" t="s">
        <v>9</v>
      </c>
      <c r="D12" s="16">
        <f>IF(SUM($D$9:$F$11)=0," ",D9+D10+D11)</f>
        <v>346</v>
      </c>
      <c r="E12" s="16">
        <f>IF(SUM($D$9:$F$11)=0," ",E9+E10+E11)</f>
        <v>348</v>
      </c>
      <c r="F12" s="16">
        <f>IF(SUM($D$9:$F$11)=0," ",F9+F10+F11)</f>
        <v>350</v>
      </c>
      <c r="G12" s="16">
        <f>IF(SUM($D$9:$F$11)=0," ",G9+G10+G11)</f>
        <v>1044</v>
      </c>
      <c r="H12" s="1"/>
      <c r="I12" s="40"/>
      <c r="J12" s="40"/>
    </row>
    <row r="13" spans="1:8" ht="30" customHeight="1" thickBot="1">
      <c r="A13" s="1"/>
      <c r="B13" s="28"/>
      <c r="C13" s="36" t="s">
        <v>1</v>
      </c>
      <c r="D13" s="17">
        <f>B12</f>
        <v>63</v>
      </c>
      <c r="E13" s="39">
        <f>B12</f>
        <v>63</v>
      </c>
      <c r="F13" s="17">
        <f>B12</f>
        <v>63</v>
      </c>
      <c r="G13" s="17">
        <f>SUM(D13:F13)</f>
        <v>189</v>
      </c>
      <c r="H13" s="1"/>
    </row>
    <row r="14" spans="1:9" ht="29.25" customHeight="1" thickBot="1">
      <c r="A14" s="1"/>
      <c r="B14" s="1"/>
      <c r="C14" s="36" t="s">
        <v>10</v>
      </c>
      <c r="D14" s="38">
        <f>IF(SUM($D$9:$F$11)=0," ",D12+D13)</f>
        <v>409</v>
      </c>
      <c r="E14" s="17">
        <f>IF(SUM($D$9:$F$11)=0," ",E12+E13)</f>
        <v>411</v>
      </c>
      <c r="F14" s="17">
        <f>IF(SUM($D$9:$F$11)=0," ",F12+F13)</f>
        <v>413</v>
      </c>
      <c r="G14" s="17">
        <f>IF(SUM($D$9:$F$11)=0," ",G12+G13)</f>
        <v>1233</v>
      </c>
      <c r="H14" s="28"/>
      <c r="I14" s="41" t="s">
        <v>12</v>
      </c>
    </row>
    <row r="15" spans="1:9" ht="29.25" customHeight="1" thickBot="1">
      <c r="A15" s="1"/>
      <c r="B15" s="30"/>
      <c r="C15" s="44" t="s">
        <v>11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14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1</v>
      </c>
      <c r="C19" s="5" t="s">
        <v>8</v>
      </c>
      <c r="D19" s="7" t="s">
        <v>3</v>
      </c>
      <c r="E19" s="8" t="s">
        <v>4</v>
      </c>
      <c r="F19" s="9" t="s">
        <v>5</v>
      </c>
      <c r="G19" s="11" t="s">
        <v>6</v>
      </c>
      <c r="H19" s="1"/>
    </row>
    <row r="20" spans="1:8" ht="30" customHeight="1">
      <c r="A20" s="1"/>
      <c r="B20" s="11">
        <v>26</v>
      </c>
      <c r="C20" s="12" t="s">
        <v>24</v>
      </c>
      <c r="D20" s="13">
        <v>184</v>
      </c>
      <c r="E20" s="14">
        <v>194</v>
      </c>
      <c r="F20" s="15">
        <v>193</v>
      </c>
      <c r="G20" s="11">
        <f>IF(SUM($D$9:$F$11)=0," ",D20+E20+F20)</f>
        <v>571</v>
      </c>
      <c r="H20" s="1"/>
    </row>
    <row r="21" spans="1:8" ht="30" customHeight="1">
      <c r="A21" s="1"/>
      <c r="B21" s="17">
        <v>39</v>
      </c>
      <c r="C21" s="18" t="s">
        <v>25</v>
      </c>
      <c r="D21" s="19">
        <v>155</v>
      </c>
      <c r="E21" s="20">
        <v>190</v>
      </c>
      <c r="F21" s="21">
        <v>165</v>
      </c>
      <c r="G21" s="38">
        <f>IF(SUM($D$9:$F$11)=0," ",D21+E21+F21)</f>
        <v>510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65</v>
      </c>
      <c r="C23" s="35" t="s">
        <v>9</v>
      </c>
      <c r="D23" s="16">
        <f>IF(SUM($D$20:$F$22)=0,"",D20+D21+D22)</f>
        <v>339</v>
      </c>
      <c r="E23" s="11">
        <f>IF(SUM($D$20:$F$22)=0,"",E20+E21+E22)</f>
        <v>384</v>
      </c>
      <c r="F23" s="11">
        <f>IF(SUM($D$20:$F$22)=0,"",F20+F21+F22)</f>
        <v>358</v>
      </c>
      <c r="G23" s="11">
        <f>IF(SUM($D$20:$F$22)=0,"",G20+G21+G22)</f>
        <v>1081</v>
      </c>
      <c r="H23" s="1"/>
    </row>
    <row r="24" spans="1:8" ht="30.75" customHeight="1" thickBot="1">
      <c r="A24" s="1"/>
      <c r="B24" s="28"/>
      <c r="C24" s="36" t="s">
        <v>1</v>
      </c>
      <c r="D24" s="17">
        <f>B23</f>
        <v>65</v>
      </c>
      <c r="E24" s="39">
        <f>B23</f>
        <v>65</v>
      </c>
      <c r="F24" s="39">
        <f>B23</f>
        <v>65</v>
      </c>
      <c r="G24" s="38">
        <f>SUM(D24:F24)</f>
        <v>195</v>
      </c>
      <c r="H24" s="1"/>
    </row>
    <row r="25" spans="1:9" ht="30" customHeight="1" thickBot="1">
      <c r="A25" s="1"/>
      <c r="B25" s="28"/>
      <c r="C25" s="36" t="s">
        <v>10</v>
      </c>
      <c r="D25" s="45">
        <f>IF(SUM($D$20:$F$22)=0,"",D23+D24)</f>
        <v>404</v>
      </c>
      <c r="E25" s="17">
        <f>IF(SUM($D$20:$F$22)=0,"",E23+E24)</f>
        <v>449</v>
      </c>
      <c r="F25" s="17">
        <f>IF(SUM($D$20:$F$22)=0,"",F23+F24)</f>
        <v>423</v>
      </c>
      <c r="G25" s="17">
        <f>IF(SUM($D$20:$F$22)=0,"",G23+G24)</f>
        <v>1276</v>
      </c>
      <c r="H25" s="1"/>
      <c r="I25" s="42" t="s">
        <v>12</v>
      </c>
    </row>
    <row r="26" spans="1:9" ht="29.25" customHeight="1" thickBot="1">
      <c r="A26" s="1"/>
      <c r="B26" s="1"/>
      <c r="C26" s="36" t="s">
        <v>11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7" t="str">
        <f>Feuil1!A1</f>
        <v>Résultats individuelle Journée du 01/06/2023 </v>
      </c>
      <c r="B1" s="47"/>
      <c r="C1" s="47"/>
      <c r="D1" s="47"/>
      <c r="E1" s="47"/>
      <c r="F1" s="47"/>
      <c r="G1" s="47"/>
      <c r="H1" s="47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8" t="str">
        <f>Feuil1!A3</f>
        <v>2 ème Période</v>
      </c>
      <c r="B3" s="48"/>
      <c r="C3" s="48"/>
      <c r="D3" s="48"/>
      <c r="E3" s="48"/>
      <c r="F3" s="48"/>
      <c r="G3" s="48"/>
      <c r="H3" s="48"/>
    </row>
    <row r="4" spans="1:8" ht="14.25">
      <c r="A4" s="49" t="str">
        <f>Feuil1!A4</f>
        <v>7 ème Journée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0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10" t="s">
        <v>6</v>
      </c>
      <c r="H8" s="1"/>
      <c r="I8" s="40"/>
      <c r="J8" s="40"/>
    </row>
    <row r="9" spans="1:8" ht="30" customHeight="1">
      <c r="A9" s="1"/>
      <c r="B9" s="11">
        <v>69</v>
      </c>
      <c r="C9" s="12" t="s">
        <v>18</v>
      </c>
      <c r="D9" s="13">
        <v>138</v>
      </c>
      <c r="E9" s="14">
        <v>115</v>
      </c>
      <c r="F9" s="15">
        <v>151</v>
      </c>
      <c r="G9" s="11">
        <f>IF(SUM($D$9:$F$11)=0," ",D9+E9+F9)</f>
        <v>404</v>
      </c>
      <c r="H9" s="1"/>
    </row>
    <row r="10" spans="1:8" ht="30" customHeight="1">
      <c r="A10" s="1"/>
      <c r="B10" s="17">
        <v>35</v>
      </c>
      <c r="C10" s="18" t="s">
        <v>19</v>
      </c>
      <c r="D10" s="19">
        <v>146</v>
      </c>
      <c r="E10" s="20">
        <v>168</v>
      </c>
      <c r="F10" s="21">
        <v>179</v>
      </c>
      <c r="G10" s="17">
        <f>IF(SUM($D$9:$F$11)=0," ",D10+E10+F10)</f>
        <v>493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104</v>
      </c>
      <c r="C12" s="35" t="s">
        <v>9</v>
      </c>
      <c r="D12" s="16">
        <f>IF(SUM($D$9:$F$11)=0," ",D9+D10+D11)</f>
        <v>284</v>
      </c>
      <c r="E12" s="16">
        <f>IF(SUM($D$9:$F$11)=0," ",E9+E10+E11)</f>
        <v>283</v>
      </c>
      <c r="F12" s="16">
        <f>IF(SUM($D$9:$F$11)=0," ",F9+F10+F11)</f>
        <v>330</v>
      </c>
      <c r="G12" s="16">
        <f>IF(SUM($D$9:$F$11)=0," ",G9+G10+G11)</f>
        <v>897</v>
      </c>
      <c r="H12" s="1"/>
      <c r="I12" s="40"/>
      <c r="J12" s="40"/>
    </row>
    <row r="13" spans="1:11" ht="30" customHeight="1" thickBot="1">
      <c r="A13" s="1"/>
      <c r="B13" s="28"/>
      <c r="C13" s="36" t="s">
        <v>1</v>
      </c>
      <c r="D13" s="17">
        <f>B12</f>
        <v>104</v>
      </c>
      <c r="E13" s="39">
        <f>B12</f>
        <v>104</v>
      </c>
      <c r="F13" s="17">
        <f>B12</f>
        <v>104</v>
      </c>
      <c r="G13" s="17">
        <f>SUM(D13:F13)</f>
        <v>312</v>
      </c>
      <c r="H13" s="1"/>
      <c r="K13" s="40"/>
    </row>
    <row r="14" spans="1:9" ht="29.25" customHeight="1" thickBot="1">
      <c r="A14" s="1"/>
      <c r="B14" s="1"/>
      <c r="C14" s="36" t="s">
        <v>10</v>
      </c>
      <c r="D14" s="38">
        <f>IF(SUM($D$9:$F$11)=0," ",D12+D13)</f>
        <v>388</v>
      </c>
      <c r="E14" s="17">
        <f>IF(SUM($D$9:$F$11)=0," ",E12+E13)</f>
        <v>387</v>
      </c>
      <c r="F14" s="17">
        <f>IF(SUM($D$9:$F$11)=0," ",F12+F13)</f>
        <v>434</v>
      </c>
      <c r="G14" s="17">
        <f>IF(SUM($D$9:$F$11)=0," ",G12+G13)</f>
        <v>1209</v>
      </c>
      <c r="H14" s="28"/>
      <c r="I14" s="41" t="s">
        <v>12</v>
      </c>
    </row>
    <row r="15" spans="1:9" ht="29.25" customHeight="1" thickBot="1">
      <c r="A15" s="1"/>
      <c r="B15" s="30"/>
      <c r="C15" s="44" t="s">
        <v>11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0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7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1</v>
      </c>
      <c r="C19" s="5" t="s">
        <v>8</v>
      </c>
      <c r="D19" s="7" t="s">
        <v>3</v>
      </c>
      <c r="E19" s="8" t="s">
        <v>4</v>
      </c>
      <c r="F19" s="9" t="s">
        <v>5</v>
      </c>
      <c r="G19" s="11" t="s">
        <v>6</v>
      </c>
      <c r="H19" s="1"/>
    </row>
    <row r="20" spans="1:8" ht="30" customHeight="1">
      <c r="A20" s="1"/>
      <c r="B20" s="11">
        <v>26</v>
      </c>
      <c r="C20" s="12" t="s">
        <v>24</v>
      </c>
      <c r="D20" s="13">
        <v>221</v>
      </c>
      <c r="E20" s="14">
        <v>192</v>
      </c>
      <c r="F20" s="15">
        <v>204</v>
      </c>
      <c r="G20" s="11">
        <f>IF(SUM($D$9:$F$11)=0," ",D20+E20+F20)</f>
        <v>617</v>
      </c>
      <c r="H20" s="1"/>
    </row>
    <row r="21" spans="1:8" ht="30" customHeight="1">
      <c r="A21" s="1"/>
      <c r="B21" s="17">
        <v>39</v>
      </c>
      <c r="C21" s="18" t="s">
        <v>25</v>
      </c>
      <c r="D21" s="19">
        <v>193</v>
      </c>
      <c r="E21" s="20">
        <v>167</v>
      </c>
      <c r="F21" s="21">
        <v>179</v>
      </c>
      <c r="G21" s="38">
        <f>IF(SUM($D$9:$F$11)=0," ",D21+E21+F21)</f>
        <v>539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65</v>
      </c>
      <c r="C23" s="35" t="s">
        <v>9</v>
      </c>
      <c r="D23" s="11">
        <f>IF(SUM($D$20:$F$22)=0,"",D20+D21+D22)</f>
        <v>414</v>
      </c>
      <c r="E23" s="11">
        <f>IF(SUM($D$20:$F$22)=0,"",E20+E21+E22)</f>
        <v>359</v>
      </c>
      <c r="F23" s="11">
        <f>IF(SUM($D$20:$F$22)=0,"",F20+F21+F22)</f>
        <v>383</v>
      </c>
      <c r="G23" s="11">
        <f>IF(SUM($D$20:$F$22)=0,"",G20+G21+G22)</f>
        <v>1156</v>
      </c>
      <c r="H23" s="1"/>
    </row>
    <row r="24" spans="1:8" ht="30.75" customHeight="1" thickBot="1">
      <c r="A24" s="1"/>
      <c r="B24" s="28"/>
      <c r="C24" s="36" t="s">
        <v>1</v>
      </c>
      <c r="D24" s="17">
        <f>B23</f>
        <v>65</v>
      </c>
      <c r="E24" s="39">
        <f>B23</f>
        <v>65</v>
      </c>
      <c r="F24" s="17">
        <f>B23</f>
        <v>65</v>
      </c>
      <c r="G24" s="38">
        <f>SUM(D24:F24)</f>
        <v>195</v>
      </c>
      <c r="H24" s="1"/>
    </row>
    <row r="25" spans="1:9" ht="30" customHeight="1" thickBot="1">
      <c r="A25" s="1"/>
      <c r="B25" s="28"/>
      <c r="C25" s="36" t="s">
        <v>10</v>
      </c>
      <c r="D25" s="45">
        <f>IF(SUM($D$20:$F$22)=0,"",D23+D24)</f>
        <v>479</v>
      </c>
      <c r="E25" s="17">
        <f>IF(SUM($D$20:$F$22)=0,"",E23+E24)</f>
        <v>424</v>
      </c>
      <c r="F25" s="45">
        <f>IF(SUM($D$20:$F$22)=0,"",F23+F24)</f>
        <v>448</v>
      </c>
      <c r="G25" s="17">
        <f>IF(SUM($D$20:$F$22)=0,"",G23+G24)</f>
        <v>1351</v>
      </c>
      <c r="H25" s="1"/>
      <c r="I25" s="42" t="s">
        <v>12</v>
      </c>
    </row>
    <row r="26" spans="1:9" ht="29.25" customHeight="1" thickBot="1">
      <c r="A26" s="1"/>
      <c r="B26" s="1"/>
      <c r="C26" s="36" t="s">
        <v>11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8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7" t="str">
        <f>Feuil1!A1</f>
        <v>Résultats individuelle Journée du 01/06/2023 </v>
      </c>
      <c r="B1" s="47"/>
      <c r="C1" s="47"/>
      <c r="D1" s="47"/>
      <c r="E1" s="47"/>
      <c r="F1" s="47"/>
      <c r="G1" s="47"/>
      <c r="H1" s="47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8" t="str">
        <f>Feuil1!A3</f>
        <v>2 ème Période</v>
      </c>
      <c r="B3" s="48"/>
      <c r="C3" s="48"/>
      <c r="D3" s="48"/>
      <c r="E3" s="48"/>
      <c r="F3" s="48"/>
      <c r="G3" s="48"/>
      <c r="H3" s="48"/>
    </row>
    <row r="4" spans="1:11" ht="14.25">
      <c r="A4" s="49" t="str">
        <f>Feuil1!A4</f>
        <v>7 ème Journée</v>
      </c>
      <c r="B4" s="49"/>
      <c r="C4" s="49"/>
      <c r="D4" s="49"/>
      <c r="E4" s="49"/>
      <c r="F4" s="49"/>
      <c r="G4" s="49"/>
      <c r="H4" s="49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13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10" t="s">
        <v>6</v>
      </c>
      <c r="H8" s="1"/>
      <c r="I8" s="40"/>
      <c r="J8" s="40"/>
    </row>
    <row r="9" spans="1:8" ht="30" customHeight="1">
      <c r="A9" s="1"/>
      <c r="B9" s="11">
        <v>21</v>
      </c>
      <c r="C9" s="12" t="s">
        <v>22</v>
      </c>
      <c r="D9" s="13">
        <v>228</v>
      </c>
      <c r="E9" s="14">
        <v>287</v>
      </c>
      <c r="F9" s="15">
        <v>177</v>
      </c>
      <c r="G9" s="11">
        <f>IF(SUM($D$9:$F$11)=0," ",D9+E9+F9)</f>
        <v>692</v>
      </c>
      <c r="H9" s="1"/>
    </row>
    <row r="10" spans="1:8" ht="30" customHeight="1">
      <c r="A10" s="1"/>
      <c r="B10" s="17">
        <v>42</v>
      </c>
      <c r="C10" s="18" t="s">
        <v>23</v>
      </c>
      <c r="D10" s="19">
        <v>102</v>
      </c>
      <c r="E10" s="20">
        <v>130</v>
      </c>
      <c r="F10" s="21">
        <v>127</v>
      </c>
      <c r="G10" s="17">
        <f>IF(SUM($D$9:$F$11)=0," ",D10+E10+F10)</f>
        <v>359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63</v>
      </c>
      <c r="C12" s="35" t="s">
        <v>9</v>
      </c>
      <c r="D12" s="16">
        <f>IF(SUM($D$9:$F$11)=0," ",D9+D10+D11)</f>
        <v>330</v>
      </c>
      <c r="E12" s="16">
        <f>IF(SUM($D$9:$F$11)=0," ",E9+E10+E11)</f>
        <v>417</v>
      </c>
      <c r="F12" s="16">
        <f>IF(SUM($D$9:$F$11)=0," ",F9+F10+F11)</f>
        <v>304</v>
      </c>
      <c r="G12" s="16">
        <f>IF(SUM($D$9:$F$11)=0," ",G9+G10+G11)</f>
        <v>1051</v>
      </c>
      <c r="H12" s="1"/>
      <c r="I12" s="40"/>
      <c r="J12" s="40"/>
    </row>
    <row r="13" spans="1:8" ht="30" customHeight="1" thickBot="1">
      <c r="A13" s="1"/>
      <c r="B13" s="28"/>
      <c r="C13" s="36" t="s">
        <v>1</v>
      </c>
      <c r="D13" s="17">
        <f>B12</f>
        <v>63</v>
      </c>
      <c r="E13" s="39">
        <f>B12</f>
        <v>63</v>
      </c>
      <c r="F13" s="17">
        <f>B12</f>
        <v>63</v>
      </c>
      <c r="G13" s="17">
        <f>SUM(D13:F13)</f>
        <v>189</v>
      </c>
      <c r="H13" s="1"/>
    </row>
    <row r="14" spans="1:9" ht="29.25" customHeight="1" thickBot="1">
      <c r="A14" s="1"/>
      <c r="B14" s="1"/>
      <c r="C14" s="36" t="s">
        <v>10</v>
      </c>
      <c r="D14" s="38">
        <f>IF(SUM($D$9:$F$11)=0," ",D12+D13)</f>
        <v>393</v>
      </c>
      <c r="E14" s="17">
        <f>IF(SUM($D$9:$F$11)=0," ",E12+E13)</f>
        <v>480</v>
      </c>
      <c r="F14" s="17">
        <f>IF(SUM($D$9:$F$11)=0," ",F12+F13)</f>
        <v>367</v>
      </c>
      <c r="G14" s="17">
        <f>IF(SUM($D$9:$F$11)=0," ",G12+G13)</f>
        <v>1240</v>
      </c>
      <c r="H14" s="28"/>
      <c r="I14" s="41" t="s">
        <v>12</v>
      </c>
    </row>
    <row r="15" spans="1:9" ht="29.25" customHeight="1" thickBot="1">
      <c r="A15" s="1"/>
      <c r="B15" s="30"/>
      <c r="C15" s="44" t="s">
        <v>11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8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14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1</v>
      </c>
      <c r="C19" s="5" t="s">
        <v>8</v>
      </c>
      <c r="D19" s="7" t="s">
        <v>3</v>
      </c>
      <c r="E19" s="8" t="s">
        <v>4</v>
      </c>
      <c r="F19" s="9" t="s">
        <v>5</v>
      </c>
      <c r="G19" s="11" t="s">
        <v>6</v>
      </c>
      <c r="H19" s="1"/>
    </row>
    <row r="20" spans="1:8" ht="30" customHeight="1">
      <c r="A20" s="1"/>
      <c r="B20" s="11">
        <v>16</v>
      </c>
      <c r="C20" s="12" t="s">
        <v>20</v>
      </c>
      <c r="D20" s="13">
        <v>183</v>
      </c>
      <c r="E20" s="14">
        <v>188</v>
      </c>
      <c r="F20" s="15">
        <v>155</v>
      </c>
      <c r="G20" s="11">
        <f>IF(SUM($D$9:$F$11)=0," ",D20+E20+F20)</f>
        <v>526</v>
      </c>
      <c r="H20" s="1"/>
    </row>
    <row r="21" spans="1:8" ht="30" customHeight="1">
      <c r="A21" s="1"/>
      <c r="B21" s="17">
        <v>30</v>
      </c>
      <c r="C21" s="18" t="s">
        <v>21</v>
      </c>
      <c r="D21" s="19">
        <v>162</v>
      </c>
      <c r="E21" s="20">
        <v>156</v>
      </c>
      <c r="F21" s="21">
        <v>162</v>
      </c>
      <c r="G21" s="38">
        <f>IF(SUM($D$9:$F$11)=0," ",D21+E21+F21)</f>
        <v>480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46</v>
      </c>
      <c r="C23" s="35" t="s">
        <v>9</v>
      </c>
      <c r="D23" s="11">
        <f>IF(SUM($D$20:$F$22)=0,"",D20+D21+D22)</f>
        <v>345</v>
      </c>
      <c r="E23" s="11">
        <f>IF(SUM($D$20:$F$22)=0,"",E20+E21+E22)</f>
        <v>344</v>
      </c>
      <c r="F23" s="11">
        <f>IF(SUM($D$20:$F$22)=0,"",F20+F21+F22)</f>
        <v>317</v>
      </c>
      <c r="G23" s="11">
        <f>IF(SUM($D$20:$F$22)=0,"",G20+G21+G22)</f>
        <v>1006</v>
      </c>
      <c r="H23" s="1"/>
    </row>
    <row r="24" spans="1:8" ht="30.75" customHeight="1" thickBot="1">
      <c r="A24" s="1"/>
      <c r="B24" s="28"/>
      <c r="C24" s="36" t="s">
        <v>1</v>
      </c>
      <c r="D24" s="17">
        <f>B23</f>
        <v>46</v>
      </c>
      <c r="E24" s="39">
        <f>B23</f>
        <v>46</v>
      </c>
      <c r="F24" s="17">
        <f>B23</f>
        <v>46</v>
      </c>
      <c r="G24" s="17">
        <f>SUM(D24:F24)</f>
        <v>138</v>
      </c>
      <c r="H24" s="1"/>
    </row>
    <row r="25" spans="1:9" ht="30" customHeight="1" thickBot="1">
      <c r="A25" s="1"/>
      <c r="B25" s="28"/>
      <c r="C25" s="36" t="s">
        <v>10</v>
      </c>
      <c r="D25" s="45">
        <f>IF(SUM($D$20:$F$22)=0,"",D23+D24)</f>
        <v>391</v>
      </c>
      <c r="E25" s="17">
        <f>IF(SUM($D$20:$F$22)=0,"",E23+E24)</f>
        <v>390</v>
      </c>
      <c r="F25" s="45">
        <f>IF(SUM($D$20:$F$22)=0,"",F23+F24)</f>
        <v>363</v>
      </c>
      <c r="G25" s="45">
        <f>IF(SUM($D$20:$F$22)=0,"",G23+G24)</f>
        <v>1144</v>
      </c>
      <c r="H25" s="1"/>
      <c r="I25" s="42" t="s">
        <v>12</v>
      </c>
    </row>
    <row r="26" spans="1:9" ht="29.25" customHeight="1" thickBot="1">
      <c r="A26" s="1"/>
      <c r="B26" s="1"/>
      <c r="C26" s="36" t="s">
        <v>11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0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2022-10-20T11:27:24Z</cp:lastPrinted>
  <dcterms:created xsi:type="dcterms:W3CDTF">2022-09-16T13:29:26Z</dcterms:created>
  <dcterms:modified xsi:type="dcterms:W3CDTF">2023-06-02T14:00:12Z</dcterms:modified>
  <cp:category/>
  <cp:version/>
  <cp:contentType/>
  <cp:contentStatus/>
</cp:coreProperties>
</file>